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21600" windowHeight="10080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62913"/>
</workbook>
</file>

<file path=xl/calcChain.xml><?xml version="1.0" encoding="utf-8"?>
<calcChain xmlns="http://schemas.openxmlformats.org/spreadsheetml/2006/main">
  <c r="E21" i="2" l="1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D12" i="2"/>
  <c r="C12" i="2"/>
  <c r="B12" i="2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D4" i="2"/>
  <c r="C4" i="2"/>
  <c r="B4" i="2"/>
  <c r="D3" i="2" l="1"/>
  <c r="C3" i="2"/>
  <c r="B3" i="2"/>
  <c r="E12" i="2"/>
  <c r="F12" i="2"/>
  <c r="E4" i="2"/>
  <c r="F4" i="2"/>
  <c r="F3" i="2" s="1"/>
  <c r="E3" i="2" l="1"/>
</calcChain>
</file>

<file path=xl/sharedStrings.xml><?xml version="1.0" encoding="utf-8"?>
<sst xmlns="http://schemas.openxmlformats.org/spreadsheetml/2006/main" count="33" uniqueCount="33">
  <si>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</si>
  <si>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</si>
  <si>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</si>
  <si>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</si>
  <si>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</si>
  <si>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</si>
  <si>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</si>
  <si>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</si>
  <si>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</si>
  <si>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</si>
  <si>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</si>
  <si>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</si>
  <si>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</si>
  <si>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</si>
  <si>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</si>
  <si>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</si>
  <si>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</si>
  <si>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</si>
  <si>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</si>
  <si>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</si>
  <si>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</si>
  <si>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</si>
  <si>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</si>
  <si>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</si>
  <si>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Bajo protesta de decir verdad declaramos que los Estados Financieros y sus notas, son razonablemente correctos y son responsabilidad del emisor.</t>
  </si>
  <si>
    <t>Variación del Periodo</t>
  </si>
  <si>
    <t>Casa de la Cultura del Municipio de Valle de Santiago, Gto.
Estado Analítico del Activo
Del 1 de Enero al 31 de Diciembre de 2024
(Cifras en Pesos)</t>
  </si>
  <si>
    <t>______________________________________________</t>
  </si>
  <si>
    <t>DIRECTOR DE CASA DE LA CULTURA</t>
  </si>
  <si>
    <t>_____________________________________</t>
  </si>
  <si>
    <t>ENCARGADO DE AREA CONTABLE</t>
  </si>
  <si>
    <t>C.P. JESUS IVAN GOMEZ LINCE</t>
  </si>
  <si>
    <t>LIC. ZURIEL JONATHAN NEGRETE RIVERO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</si>
</sst>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indent="1"/>
    </xf>
    <xf numFmtId="0" fontId="2" fillId="0" borderId="4" xfId="8" applyFont="1" applyFill="1" applyBorder="1" applyAlignment="1">
      <alignment horizontal="left" vertical="top" indent="2"/>
    </xf>
    <xf numFmtId="0" fontId="3" fillId="0" borderId="4" xfId="8" applyFont="1" applyFill="1" applyBorder="1" applyAlignment="1">
      <alignment horizontal="left" vertical="top" indent="2"/>
    </xf>
    <xf numFmtId="0" fontId="1" fillId="0" borderId="0" xfId="8" applyAlignment="1" applyProtection="1">
      <alignment horizontal="left" vertical="top" indent="1"/>
      <protection locked="0"/>
    </xf>
    <xf numFmtId="3" fontId="2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>
      <selection sqref="A1:F1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1" t="s">
        <v>26</v>
      </c>
      <c r="B1" s="12"/>
      <c r="C1" s="12"/>
      <c r="D1" s="12"/>
      <c r="E1" s="12"/>
      <c r="F1" s="13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25</v>
      </c>
    </row>
    <row r="3" spans="1:6" x14ac:dyDescent="0.2">
      <c r="A3" s="4" t="s">
        <v>0</v>
      </c>
      <c r="B3" s="8">
        <f>B4+B12</f>
        <v>274014.90999999997</v>
      </c>
      <c r="C3" s="8">
        <f t="shared" ref="C3:F3" si="0">C4+C12</f>
        <v>5298807.13</v>
      </c>
      <c r="D3" s="8">
        <f t="shared" si="0"/>
        <v>5151489.1900000004</v>
      </c>
      <c r="E3" s="8">
        <f t="shared" si="0"/>
        <v>421332.84999999974</v>
      </c>
      <c r="F3" s="8">
        <f t="shared" si="0"/>
        <v>147317.93999999977</v>
      </c>
    </row>
    <row r="4" spans="1:6" x14ac:dyDescent="0.2">
      <c r="A4" s="5" t="s">
        <v>4</v>
      </c>
      <c r="B4" s="8">
        <f>SUM(B5:B11)</f>
        <v>69381.42</v>
      </c>
      <c r="C4" s="8">
        <f>SUM(C5:C11)</f>
        <v>5064507.25</v>
      </c>
      <c r="D4" s="8">
        <f>SUM(D5:D11)</f>
        <v>5008495.5</v>
      </c>
      <c r="E4" s="8">
        <f>SUM(E5:E11)</f>
        <v>125393.16999999981</v>
      </c>
      <c r="F4" s="8">
        <f>SUM(F5:F11)</f>
        <v>56011.749999999811</v>
      </c>
    </row>
    <row r="5" spans="1:6" x14ac:dyDescent="0.2">
      <c r="A5" s="6" t="s">
        <v>5</v>
      </c>
      <c r="B5" s="9">
        <v>26284.86</v>
      </c>
      <c r="C5" s="9">
        <v>5005042.3499999996</v>
      </c>
      <c r="D5" s="9">
        <v>4936497.16</v>
      </c>
      <c r="E5" s="9">
        <f>B5+C5-D5</f>
        <v>94830.049999999814</v>
      </c>
      <c r="F5" s="9">
        <f t="shared" ref="F5:F11" si="1">E5-B5</f>
        <v>68545.189999999813</v>
      </c>
    </row>
    <row r="6" spans="1:6" x14ac:dyDescent="0.2">
      <c r="A6" s="6" t="s">
        <v>6</v>
      </c>
      <c r="B6" s="9">
        <v>43096.56</v>
      </c>
      <c r="C6" s="9">
        <v>59464.9</v>
      </c>
      <c r="D6" s="9">
        <v>71998.34</v>
      </c>
      <c r="E6" s="9">
        <f t="shared" ref="E6:E11" si="2">B6+C6-D6</f>
        <v>30563.119999999995</v>
      </c>
      <c r="F6" s="9">
        <f t="shared" si="1"/>
        <v>-12533.440000000002</v>
      </c>
    </row>
    <row r="7" spans="1:6" x14ac:dyDescent="0.2">
      <c r="A7" s="6" t="s">
        <v>7</v>
      </c>
      <c r="B7" s="9">
        <v>0</v>
      </c>
      <c r="C7" s="9">
        <v>0</v>
      </c>
      <c r="D7" s="9">
        <v>0</v>
      </c>
      <c r="E7" s="9">
        <f t="shared" si="2"/>
        <v>0</v>
      </c>
      <c r="F7" s="9">
        <f t="shared" si="1"/>
        <v>0</v>
      </c>
    </row>
    <row r="8" spans="1:6" x14ac:dyDescent="0.2">
      <c r="A8" s="6" t="s">
        <v>1</v>
      </c>
      <c r="B8" s="9">
        <v>0</v>
      </c>
      <c r="C8" s="9">
        <v>0</v>
      </c>
      <c r="D8" s="9">
        <v>0</v>
      </c>
      <c r="E8" s="9">
        <f t="shared" si="2"/>
        <v>0</v>
      </c>
      <c r="F8" s="9">
        <f t="shared" si="1"/>
        <v>0</v>
      </c>
    </row>
    <row r="9" spans="1:6" x14ac:dyDescent="0.2">
      <c r="A9" s="6" t="s">
        <v>2</v>
      </c>
      <c r="B9" s="9">
        <v>0</v>
      </c>
      <c r="C9" s="9">
        <v>0</v>
      </c>
      <c r="D9" s="9">
        <v>0</v>
      </c>
      <c r="E9" s="9">
        <f t="shared" si="2"/>
        <v>0</v>
      </c>
      <c r="F9" s="9">
        <f t="shared" si="1"/>
        <v>0</v>
      </c>
    </row>
    <row r="10" spans="1:6" x14ac:dyDescent="0.2">
      <c r="A10" s="6" t="s">
        <v>8</v>
      </c>
      <c r="B10" s="9">
        <v>0</v>
      </c>
      <c r="C10" s="9">
        <v>0</v>
      </c>
      <c r="D10" s="9">
        <v>0</v>
      </c>
      <c r="E10" s="9">
        <f t="shared" si="2"/>
        <v>0</v>
      </c>
      <c r="F10" s="9">
        <f t="shared" si="1"/>
        <v>0</v>
      </c>
    </row>
    <row r="11" spans="1:6" x14ac:dyDescent="0.2">
      <c r="A11" s="6" t="s">
        <v>9</v>
      </c>
      <c r="B11" s="9">
        <v>0</v>
      </c>
      <c r="C11" s="9">
        <v>0</v>
      </c>
      <c r="D11" s="9">
        <v>0</v>
      </c>
      <c r="E11" s="9">
        <f t="shared" si="2"/>
        <v>0</v>
      </c>
      <c r="F11" s="9">
        <f t="shared" si="1"/>
        <v>0</v>
      </c>
    </row>
    <row r="12" spans="1:6" x14ac:dyDescent="0.2">
      <c r="A12" s="5" t="s">
        <v>10</v>
      </c>
      <c r="B12" s="8">
        <f>SUM(B13:B21)</f>
        <v>204633.49</v>
      </c>
      <c r="C12" s="8">
        <f>SUM(C13:C21)</f>
        <v>234299.88</v>
      </c>
      <c r="D12" s="8">
        <f>SUM(D13:D21)</f>
        <v>142993.69</v>
      </c>
      <c r="E12" s="8">
        <f>SUM(E13:E21)</f>
        <v>295939.67999999993</v>
      </c>
      <c r="F12" s="8">
        <f>SUM(F13:F21)</f>
        <v>91306.189999999944</v>
      </c>
    </row>
    <row r="13" spans="1:6" x14ac:dyDescent="0.2">
      <c r="A13" s="6" t="s">
        <v>11</v>
      </c>
      <c r="B13" s="9">
        <v>0</v>
      </c>
      <c r="C13" s="9">
        <v>0</v>
      </c>
      <c r="D13" s="9">
        <v>0</v>
      </c>
      <c r="E13" s="9">
        <f>B13+C13-D13</f>
        <v>0</v>
      </c>
      <c r="F13" s="9">
        <f t="shared" ref="F13:F21" si="3">E13-B13</f>
        <v>0</v>
      </c>
    </row>
    <row r="14" spans="1:6" x14ac:dyDescent="0.2">
      <c r="A14" s="6" t="s">
        <v>12</v>
      </c>
      <c r="B14" s="10">
        <v>0</v>
      </c>
      <c r="C14" s="10">
        <v>0</v>
      </c>
      <c r="D14" s="10">
        <v>0</v>
      </c>
      <c r="E14" s="10">
        <f t="shared" ref="E14:E21" si="4">B14+C14-D14</f>
        <v>0</v>
      </c>
      <c r="F14" s="10">
        <f t="shared" si="3"/>
        <v>0</v>
      </c>
    </row>
    <row r="15" spans="1:6" x14ac:dyDescent="0.2">
      <c r="A15" s="6" t="s">
        <v>13</v>
      </c>
      <c r="B15" s="10">
        <v>0</v>
      </c>
      <c r="C15" s="10">
        <v>0</v>
      </c>
      <c r="D15" s="10">
        <v>0</v>
      </c>
      <c r="E15" s="10">
        <f t="shared" si="4"/>
        <v>0</v>
      </c>
      <c r="F15" s="10">
        <f t="shared" si="3"/>
        <v>0</v>
      </c>
    </row>
    <row r="16" spans="1:6" x14ac:dyDescent="0.2">
      <c r="A16" s="6" t="s">
        <v>14</v>
      </c>
      <c r="B16" s="9">
        <v>752174.22</v>
      </c>
      <c r="C16" s="9">
        <v>234299.88</v>
      </c>
      <c r="D16" s="9">
        <v>117149.94</v>
      </c>
      <c r="E16" s="9">
        <f t="shared" si="4"/>
        <v>869324.15999999992</v>
      </c>
      <c r="F16" s="9">
        <f t="shared" si="3"/>
        <v>117149.93999999994</v>
      </c>
    </row>
    <row r="17" spans="1:6" x14ac:dyDescent="0.2">
      <c r="A17" s="6" t="s">
        <v>15</v>
      </c>
      <c r="B17" s="9">
        <v>0</v>
      </c>
      <c r="C17" s="9">
        <v>0</v>
      </c>
      <c r="D17" s="9">
        <v>0</v>
      </c>
      <c r="E17" s="9">
        <f t="shared" si="4"/>
        <v>0</v>
      </c>
      <c r="F17" s="9">
        <f t="shared" si="3"/>
        <v>0</v>
      </c>
    </row>
    <row r="18" spans="1:6" x14ac:dyDescent="0.2">
      <c r="A18" s="6" t="s">
        <v>16</v>
      </c>
      <c r="B18" s="9">
        <v>-547540.73</v>
      </c>
      <c r="C18" s="9">
        <v>0</v>
      </c>
      <c r="D18" s="9">
        <v>25843.75</v>
      </c>
      <c r="E18" s="9">
        <f t="shared" si="4"/>
        <v>-573384.48</v>
      </c>
      <c r="F18" s="9">
        <f t="shared" si="3"/>
        <v>-25843.75</v>
      </c>
    </row>
    <row r="19" spans="1:6" x14ac:dyDescent="0.2">
      <c r="A19" s="6" t="s">
        <v>17</v>
      </c>
      <c r="B19" s="9">
        <v>0</v>
      </c>
      <c r="C19" s="9">
        <v>0</v>
      </c>
      <c r="D19" s="9">
        <v>0</v>
      </c>
      <c r="E19" s="9">
        <f t="shared" si="4"/>
        <v>0</v>
      </c>
      <c r="F19" s="9">
        <f t="shared" si="3"/>
        <v>0</v>
      </c>
    </row>
    <row r="20" spans="1:6" x14ac:dyDescent="0.2">
      <c r="A20" s="6" t="s">
        <v>18</v>
      </c>
      <c r="B20" s="9">
        <v>0</v>
      </c>
      <c r="C20" s="9">
        <v>0</v>
      </c>
      <c r="D20" s="9">
        <v>0</v>
      </c>
      <c r="E20" s="9">
        <f t="shared" si="4"/>
        <v>0</v>
      </c>
      <c r="F20" s="9">
        <f t="shared" si="3"/>
        <v>0</v>
      </c>
    </row>
    <row r="21" spans="1:6" x14ac:dyDescent="0.2">
      <c r="A21" s="6" t="s">
        <v>19</v>
      </c>
      <c r="B21" s="9">
        <v>0</v>
      </c>
      <c r="C21" s="9">
        <v>0</v>
      </c>
      <c r="D21" s="9">
        <v>0</v>
      </c>
      <c r="E21" s="9">
        <f t="shared" si="4"/>
        <v>0</v>
      </c>
      <c r="F21" s="9">
        <f t="shared" si="3"/>
        <v>0</v>
      </c>
    </row>
    <row r="23" spans="1:6" ht="12.75" x14ac:dyDescent="0.2">
      <c r="A23" s="7" t="s">
        <v>24</v>
      </c>
    </row>
    <row r="31" spans="1:6" x14ac:dyDescent="0.2">
      <c r="A31" s="14" t="s">
        <v>27</v>
      </c>
      <c r="D31" s="15" t="s">
        <v>29</v>
      </c>
      <c r="E31" s="15"/>
      <c r="F31" s="15"/>
    </row>
    <row r="32" spans="1:6" x14ac:dyDescent="0.2">
      <c r="A32" s="14" t="s">
        <v>28</v>
      </c>
      <c r="D32" s="15" t="s">
        <v>30</v>
      </c>
      <c r="E32" s="15"/>
      <c r="F32" s="15"/>
    </row>
    <row r="33" spans="1:6" x14ac:dyDescent="0.2">
      <c r="A33" s="14" t="s">
        <v>32</v>
      </c>
      <c r="D33" s="15" t="s">
        <v>31</v>
      </c>
      <c r="E33" s="15"/>
      <c r="F33" s="15"/>
    </row>
  </sheetData>
  <sheetProtection formatCells="0" formatColumns="0" formatRows="0" autoFilter="0"/>
  <mergeCells count="4">
    <mergeCell ref="A1:F1"/>
    <mergeCell ref="D31:F31"/>
    <mergeCell ref="D32:F32"/>
    <mergeCell ref="D33:F3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CE3260-E938-4519-B043-9EF89CF0BA1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2025-01-22T20:07:43Z</cp:lastPrinted>
  <dcterms:created xsi:type="dcterms:W3CDTF">2014-02-09T04:04:15Z</dcterms:created>
  <dcterms:modified xsi:type="dcterms:W3CDTF">2025-01-22T20:07:55Z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